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4240" windowHeight="12210"/>
  </bookViews>
  <sheets>
    <sheet name="업무추진비 집행내역" sheetId="1" r:id="rId1"/>
  </sheets>
  <calcPr calcId="125725"/>
</workbook>
</file>

<file path=xl/calcChain.xml><?xml version="1.0" encoding="utf-8"?>
<calcChain xmlns="http://schemas.openxmlformats.org/spreadsheetml/2006/main">
  <c r="E50" i="1"/>
  <c r="E14"/>
  <c r="G14" s="1"/>
  <c r="I14" l="1"/>
</calcChain>
</file>

<file path=xl/sharedStrings.xml><?xml version="1.0" encoding="utf-8"?>
<sst xmlns="http://schemas.openxmlformats.org/spreadsheetml/2006/main" count="155" uniqueCount="114">
  <si>
    <t>                                                                       (단위:원)</t>
  </si>
  <si>
    <t>                                                                     (단위:천원)</t>
  </si>
  <si>
    <t>합계</t>
  </si>
  <si>
    <t>집행률</t>
  </si>
  <si>
    <t>비고</t>
  </si>
  <si>
    <t>집행액</t>
  </si>
  <si>
    <t>부장단</t>
  </si>
  <si>
    <t>교직원업무협의회</t>
  </si>
  <si>
    <t>교직원업무협의회비</t>
  </si>
  <si>
    <t>학교운영위원회협의회비</t>
  </si>
  <si>
    <t xml:space="preserve">  2. 공개내역</t>
  </si>
  <si>
    <t>집행내역(집행대상)</t>
  </si>
  <si>
    <t>전분기누계</t>
  </si>
  <si>
    <t>유치원내외빈</t>
  </si>
  <si>
    <t>학생격려비</t>
  </si>
  <si>
    <t>집행대상</t>
  </si>
  <si>
    <t>교장실내외빈</t>
  </si>
  <si>
    <t>장소(사용처)</t>
  </si>
  <si>
    <t>연간예산액</t>
  </si>
  <si>
    <t>집행일시</t>
  </si>
  <si>
    <t xml:space="preserve">  1. 총괄</t>
  </si>
  <si>
    <t>집행잔액</t>
  </si>
  <si>
    <t>2017년도 4/4분기 진말초등학교 업무추진비 집행내역</t>
    <phoneticPr fontId="26" type="noConversion"/>
  </si>
  <si>
    <t>2017-12-11</t>
  </si>
  <si>
    <t>2017-12-11</t>
    <phoneticPr fontId="26" type="noConversion"/>
  </si>
  <si>
    <t>2017-12-22</t>
  </si>
  <si>
    <t>2017-12-22</t>
    <phoneticPr fontId="26" type="noConversion"/>
  </si>
  <si>
    <t>현지연수(6학년) 경비 지급</t>
    <phoneticPr fontId="26" type="noConversion"/>
  </si>
  <si>
    <t>현지연수(1학년) 경비 지급</t>
    <phoneticPr fontId="26" type="noConversion"/>
  </si>
  <si>
    <t>배드민턴대회 유공 교직원 격려 식사비 지급</t>
    <phoneticPr fontId="26" type="noConversion"/>
  </si>
  <si>
    <t>교육행정실 내빈접대용 물품 구입비 지급</t>
    <phoneticPr fontId="26" type="noConversion"/>
  </si>
  <si>
    <t>혁신교육부 교육과정 관련 간담회 석식비 지급</t>
    <phoneticPr fontId="26" type="noConversion"/>
  </si>
  <si>
    <t>말 관리자 업무 협의 관련 석식비 지급</t>
    <phoneticPr fontId="26" type="noConversion"/>
  </si>
  <si>
    <t>임용 교장공모제 심사에 따른 내빈접대물품 추가구입</t>
    <phoneticPr fontId="26" type="noConversion"/>
  </si>
  <si>
    <t>임용 교장공모제 심사에 따른 내빈접대물품 구입</t>
    <phoneticPr fontId="26" type="noConversion"/>
  </si>
  <si>
    <t>현지연수(2학년) 경비 지급</t>
    <phoneticPr fontId="26" type="noConversion"/>
  </si>
  <si>
    <t>교직원 연수에 따른 간식 구입비 지급</t>
    <phoneticPr fontId="26" type="noConversion"/>
  </si>
  <si>
    <t>본교 방문 유관기관 관계자 중식비 지급</t>
    <phoneticPr fontId="26" type="noConversion"/>
  </si>
  <si>
    <t>현지연수(5학년) 경비 지급</t>
    <phoneticPr fontId="26" type="noConversion"/>
  </si>
  <si>
    <t>현지연수(4학년) 경비 지급</t>
    <phoneticPr fontId="26" type="noConversion"/>
  </si>
  <si>
    <t>11월 업무협의에 따른 간식 구입</t>
    <phoneticPr fontId="26" type="noConversion"/>
  </si>
  <si>
    <t>2017-12-11</t>
    <phoneticPr fontId="26" type="noConversion"/>
  </si>
  <si>
    <t>피자나눔터 외</t>
    <phoneticPr fontId="26" type="noConversion"/>
  </si>
  <si>
    <t>학교장 외 11명</t>
    <phoneticPr fontId="26" type="noConversion"/>
  </si>
  <si>
    <t>6학년 담당교사 5명</t>
    <phoneticPr fontId="26" type="noConversion"/>
  </si>
  <si>
    <t>반디앤올 외</t>
    <phoneticPr fontId="26" type="noConversion"/>
  </si>
  <si>
    <t>1학년 담당교사 4명</t>
    <phoneticPr fontId="26" type="noConversion"/>
  </si>
  <si>
    <t>닭.칼국수</t>
    <phoneticPr fontId="26" type="noConversion"/>
  </si>
  <si>
    <t>내빈객</t>
    <phoneticPr fontId="26" type="noConversion"/>
  </si>
  <si>
    <t>배드민턴 지도자 외 4명</t>
    <phoneticPr fontId="26" type="noConversion"/>
  </si>
  <si>
    <t>새벽시장회센터</t>
    <phoneticPr fontId="26" type="noConversion"/>
  </si>
  <si>
    <t>이베이코리아</t>
    <phoneticPr fontId="26" type="noConversion"/>
  </si>
  <si>
    <t>혁신교육부장 외 4명</t>
    <phoneticPr fontId="26" type="noConversion"/>
  </si>
  <si>
    <t>아웃백</t>
    <phoneticPr fontId="26" type="noConversion"/>
  </si>
  <si>
    <t>대관령목장</t>
    <phoneticPr fontId="26" type="noConversion"/>
  </si>
  <si>
    <t>행정실장 외 4명</t>
    <phoneticPr fontId="26" type="noConversion"/>
  </si>
  <si>
    <t>에이스식자재마트 장곡점</t>
    <phoneticPr fontId="26" type="noConversion"/>
  </si>
  <si>
    <t>하나약국</t>
    <phoneticPr fontId="26" type="noConversion"/>
  </si>
  <si>
    <t>내빈객(심사위원)</t>
    <phoneticPr fontId="26" type="noConversion"/>
  </si>
  <si>
    <t>2학년 담당교사 4명</t>
    <phoneticPr fontId="26" type="noConversion"/>
  </si>
  <si>
    <t>호이안</t>
    <phoneticPr fontId="26" type="noConversion"/>
  </si>
  <si>
    <t>5학년 담당교사 7명</t>
    <phoneticPr fontId="26" type="noConversion"/>
  </si>
  <si>
    <t>4학년 담당교사 5명</t>
    <phoneticPr fontId="26" type="noConversion"/>
  </si>
  <si>
    <t>본죽</t>
    <phoneticPr fontId="26" type="noConversion"/>
  </si>
  <si>
    <t>교직원 60여명</t>
    <phoneticPr fontId="26" type="noConversion"/>
  </si>
  <si>
    <t>학교장 외 4명</t>
    <phoneticPr fontId="26" type="noConversion"/>
  </si>
  <si>
    <t>들꽃향</t>
    <phoneticPr fontId="26" type="noConversion"/>
  </si>
  <si>
    <t>굴세상</t>
    <phoneticPr fontId="26" type="noConversion"/>
  </si>
  <si>
    <t>차이나</t>
    <phoneticPr fontId="26" type="noConversion"/>
  </si>
  <si>
    <t>2018-01-10</t>
    <phoneticPr fontId="26" type="noConversion"/>
  </si>
  <si>
    <t>2018-01-26</t>
  </si>
  <si>
    <t>2018-01-26</t>
    <phoneticPr fontId="26" type="noConversion"/>
  </si>
  <si>
    <t>교무실 및 행정실 간담회에 따른 간식 구입비 지급</t>
    <phoneticPr fontId="26" type="noConversion"/>
  </si>
  <si>
    <t>직원격려에 따른 중식비 지급</t>
    <phoneticPr fontId="26" type="noConversion"/>
  </si>
  <si>
    <t>겨울방학 근무자 격려 중식비 지급</t>
    <phoneticPr fontId="26" type="noConversion"/>
  </si>
  <si>
    <t>17년도 말 교직원 노고격려용 중식비 지급</t>
    <phoneticPr fontId="26" type="noConversion"/>
  </si>
  <si>
    <t>6학년부 노고격려용 중식비 지급</t>
    <phoneticPr fontId="26" type="noConversion"/>
  </si>
  <si>
    <t>급식실 직원 노고격려용 석식비 지급</t>
    <phoneticPr fontId="26" type="noConversion"/>
  </si>
  <si>
    <t>졸업식 행사 내빈접대용 물품 구입비 지급</t>
    <phoneticPr fontId="26" type="noConversion"/>
  </si>
  <si>
    <t>교무부장 외 8명</t>
    <phoneticPr fontId="26" type="noConversion"/>
  </si>
  <si>
    <t>도미노피자 외</t>
    <phoneticPr fontId="26" type="noConversion"/>
  </si>
  <si>
    <t>시설주무관 외 16명</t>
    <phoneticPr fontId="26" type="noConversion"/>
  </si>
  <si>
    <t>돈스김밥</t>
    <phoneticPr fontId="26" type="noConversion"/>
  </si>
  <si>
    <t>6학년 담당교사 5명</t>
    <phoneticPr fontId="26" type="noConversion"/>
  </si>
  <si>
    <t>교직원 40여명</t>
    <phoneticPr fontId="26" type="noConversion"/>
  </si>
  <si>
    <t>드림골</t>
    <phoneticPr fontId="26" type="noConversion"/>
  </si>
  <si>
    <t>이가돈</t>
    <phoneticPr fontId="26" type="noConversion"/>
  </si>
  <si>
    <t>급식실 직원 7명</t>
    <phoneticPr fontId="26" type="noConversion"/>
  </si>
  <si>
    <t>소담</t>
    <phoneticPr fontId="26" type="noConversion"/>
  </si>
  <si>
    <t>2018-02-12</t>
    <phoneticPr fontId="26" type="noConversion"/>
  </si>
  <si>
    <t>2018-02-26</t>
    <phoneticPr fontId="26" type="noConversion"/>
  </si>
  <si>
    <t>2018-02-28</t>
  </si>
  <si>
    <t>2018-02-28</t>
    <phoneticPr fontId="26" type="noConversion"/>
  </si>
  <si>
    <t>방학중 계속근로직원 격려 중식비 지급</t>
    <phoneticPr fontId="26" type="noConversion"/>
  </si>
  <si>
    <t>행정실 노고격려용 학교장 석식비 지급</t>
    <phoneticPr fontId="26" type="noConversion"/>
  </si>
  <si>
    <t>내빈접대용 물품 구입비 지급</t>
    <phoneticPr fontId="26" type="noConversion"/>
  </si>
  <si>
    <t>전출교사 노고격려용 학교장 석식비 지급</t>
    <phoneticPr fontId="26" type="noConversion"/>
  </si>
  <si>
    <t>운영위원회의에 따른 학교장 중식비 지급</t>
    <phoneticPr fontId="26" type="noConversion"/>
  </si>
  <si>
    <t>유치원 전출 및 전입교사 중식비 지급</t>
    <phoneticPr fontId="26" type="noConversion"/>
  </si>
  <si>
    <t>교무실무사 외 6명</t>
    <phoneticPr fontId="26" type="noConversion"/>
  </si>
  <si>
    <t>행정실장 외 6명</t>
    <phoneticPr fontId="26" type="noConversion"/>
  </si>
  <si>
    <t>봉평메밀막국수</t>
    <phoneticPr fontId="26" type="noConversion"/>
  </si>
  <si>
    <t>행정실무사 외 7명</t>
    <phoneticPr fontId="26" type="noConversion"/>
  </si>
  <si>
    <t>급식실 노고격려용 학교장 중식비 지급</t>
    <phoneticPr fontId="26" type="noConversion"/>
  </si>
  <si>
    <t>급식실 직원 5명</t>
    <phoneticPr fontId="26" type="noConversion"/>
  </si>
  <si>
    <t>짝발</t>
    <phoneticPr fontId="26" type="noConversion"/>
  </si>
  <si>
    <t>전출교사 외 14명</t>
    <phoneticPr fontId="26" type="noConversion"/>
  </si>
  <si>
    <t>황소화로구이</t>
    <phoneticPr fontId="26" type="noConversion"/>
  </si>
  <si>
    <t>운영위원장 외 9명</t>
    <phoneticPr fontId="26" type="noConversion"/>
  </si>
  <si>
    <t>유치원 교사 외 4명</t>
    <phoneticPr fontId="26" type="noConversion"/>
  </si>
  <si>
    <t>4/4분기 누계</t>
    <phoneticPr fontId="26" type="noConversion"/>
  </si>
  <si>
    <t>4/4분기</t>
    <phoneticPr fontId="26" type="noConversion"/>
  </si>
  <si>
    <t>사용누계가 전체예산액에 98%에 해당합니다●</t>
    <phoneticPr fontId="26" type="noConversion"/>
  </si>
  <si>
    <t xml:space="preserve">●4/4분기 업무추진비 집행액은 9,447,130원으로 </t>
    <phoneticPr fontId="26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</si>
</sst>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27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3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u/>
      <sz val="17"/>
      <color rgb="FF000000"/>
      <name val="맑은 고딕"/>
      <family val="3"/>
      <charset val="129"/>
    </font>
    <font>
      <sz val="13"/>
      <color rgb="FF000000"/>
      <name val="바탕"/>
      <family val="1"/>
      <charset val="129"/>
    </font>
    <font>
      <sz val="13"/>
      <color rgb="FF000000"/>
      <name val="맑은고딕"/>
      <family val="3"/>
      <charset val="129"/>
    </font>
    <font>
      <sz val="15"/>
      <color rgb="FF000000"/>
      <name val="바탕"/>
      <family val="1"/>
      <charset val="129"/>
    </font>
    <font>
      <sz val="12"/>
      <color rgb="FF000000"/>
      <name val="맑은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3DCDB"/>
      </patternFill>
    </fill>
    <fill>
      <patternFill patternType="solid">
        <fgColor rgb="FFEBF1DE"/>
      </patternFill>
    </fill>
    <fill>
      <patternFill patternType="solid">
        <fgColor rgb="FFE6E0ED"/>
      </patternFill>
    </fill>
    <fill>
      <patternFill patternType="solid">
        <fgColor rgb="FFDBEEF3"/>
      </patternFill>
    </fill>
    <fill>
      <patternFill patternType="solid">
        <fgColor rgb="FFFDEADB"/>
      </patternFill>
    </fill>
    <fill>
      <patternFill patternType="solid">
        <fgColor rgb="FFB8CCE5"/>
      </patternFill>
    </fill>
    <fill>
      <patternFill patternType="solid">
        <fgColor rgb="FFE6B8B7"/>
      </patternFill>
    </fill>
    <fill>
      <patternFill patternType="solid">
        <fgColor rgb="FFD7E4BC"/>
      </patternFill>
    </fill>
    <fill>
      <patternFill patternType="solid">
        <fgColor rgb="FFCCC1DA"/>
      </patternFill>
    </fill>
    <fill>
      <patternFill patternType="solid">
        <fgColor rgb="FFB7DEE8"/>
      </patternFill>
    </fill>
    <fill>
      <patternFill patternType="solid">
        <fgColor rgb="FFFCD5B5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3D69B"/>
      </patternFill>
    </fill>
    <fill>
      <patternFill patternType="solid">
        <fgColor rgb="FFB3A2C7"/>
      </patternFill>
    </fill>
    <fill>
      <patternFill patternType="solid">
        <fgColor rgb="FF92CDDD"/>
      </patternFill>
    </fill>
    <fill>
      <patternFill patternType="solid">
        <fgColor rgb="FFFAC090"/>
      </patternFill>
    </fill>
    <fill>
      <patternFill patternType="solid">
        <fgColor rgb="FF4F81BD"/>
      </patternFill>
    </fill>
    <fill>
      <patternFill patternType="solid">
        <fgColor rgb="FFC0504D"/>
      </patternFill>
    </fill>
    <fill>
      <patternFill patternType="solid">
        <fgColor rgb="FF9BBB59"/>
      </patternFill>
    </fill>
    <fill>
      <patternFill patternType="solid">
        <fgColor rgb="FF8064A2"/>
      </patternFill>
    </fill>
    <fill>
      <patternFill patternType="solid">
        <fgColor rgb="FF4BACC6"/>
      </patternFill>
    </fill>
    <fill>
      <patternFill patternType="solid">
        <fgColor rgb="FFF79646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 diagonalDown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1" diagonalDown="1">
      <left/>
      <right/>
      <top/>
      <bottom style="double">
        <color rgb="FFFF8001"/>
      </bottom>
      <diagonal/>
    </border>
    <border diagonalUp="1" diagonalDown="1">
      <left/>
      <right/>
      <top style="thin">
        <color rgb="FF4F81BD"/>
      </top>
      <bottom style="double">
        <color rgb="FF4F81BD"/>
      </bottom>
      <diagonal/>
    </border>
    <border diagonalUp="1" diagonalDown="1">
      <left/>
      <right/>
      <top/>
      <bottom style="thick">
        <color rgb="FF4F81BD"/>
      </bottom>
      <diagonal/>
    </border>
    <border diagonalUp="1" diagonalDown="1">
      <left/>
      <right/>
      <top/>
      <bottom style="thick">
        <color rgb="FFA7C0DE"/>
      </bottom>
      <diagonal/>
    </border>
    <border diagonalUp="1" diagonalDown="1">
      <left/>
      <right/>
      <top/>
      <bottom style="medium">
        <color rgb="FF96B3D7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indexed="64"/>
      </right>
      <top/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1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9" borderId="0">
      <alignment vertical="center"/>
    </xf>
    <xf numFmtId="0" fontId="2" fillId="20" borderId="0">
      <alignment vertical="center"/>
    </xf>
    <xf numFmtId="0" fontId="2" fillId="21" borderId="0">
      <alignment vertical="center"/>
    </xf>
    <xf numFmtId="0" fontId="2" fillId="22" borderId="0">
      <alignment vertical="center"/>
    </xf>
    <xf numFmtId="0" fontId="2" fillId="23" borderId="0">
      <alignment vertical="center"/>
    </xf>
    <xf numFmtId="0" fontId="2" fillId="24" borderId="0">
      <alignment vertical="center"/>
    </xf>
    <xf numFmtId="0" fontId="2" fillId="25" borderId="0">
      <alignment vertical="center"/>
    </xf>
    <xf numFmtId="0" fontId="3" fillId="0" borderId="0">
      <alignment vertical="center"/>
    </xf>
    <xf numFmtId="0" fontId="4" fillId="26" borderId="1">
      <alignment vertical="center"/>
    </xf>
    <xf numFmtId="0" fontId="5" fillId="27" borderId="0">
      <alignment vertical="center"/>
    </xf>
    <xf numFmtId="0" fontId="1" fillId="28" borderId="2">
      <alignment vertical="center"/>
    </xf>
    <xf numFmtId="0" fontId="6" fillId="29" borderId="0">
      <alignment vertical="center"/>
    </xf>
    <xf numFmtId="0" fontId="7" fillId="0" borderId="0">
      <alignment vertical="center"/>
    </xf>
    <xf numFmtId="0" fontId="8" fillId="30" borderId="3">
      <alignment vertical="center"/>
    </xf>
    <xf numFmtId="41" fontId="25" fillId="0" borderId="0">
      <alignment vertical="center"/>
    </xf>
    <xf numFmtId="0" fontId="9" fillId="0" borderId="4">
      <alignment vertical="center"/>
    </xf>
    <xf numFmtId="0" fontId="10" fillId="0" borderId="5">
      <alignment vertical="center"/>
    </xf>
    <xf numFmtId="0" fontId="11" fillId="31" borderId="1">
      <alignment vertical="center"/>
    </xf>
    <xf numFmtId="0" fontId="12" fillId="0" borderId="0">
      <alignment vertical="center"/>
    </xf>
    <xf numFmtId="0" fontId="13" fillId="0" borderId="6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32" borderId="0">
      <alignment vertical="center"/>
    </xf>
    <xf numFmtId="0" fontId="17" fillId="26" borderId="9">
      <alignment vertical="center"/>
    </xf>
  </cellStyleXfs>
  <cellXfs count="53">
    <xf numFmtId="0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41" fontId="1" fillId="0" borderId="0" xfId="32" applyNumberFormat="1" applyFont="1">
      <alignment vertical="center"/>
    </xf>
    <xf numFmtId="0" fontId="18" fillId="0" borderId="0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9" fontId="19" fillId="0" borderId="11" xfId="0" applyNumberFormat="1" applyFont="1" applyBorder="1" applyAlignment="1">
      <alignment vertical="center" wrapText="1"/>
    </xf>
    <xf numFmtId="0" fontId="2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1" fillId="0" borderId="0" xfId="0" applyNumberFormat="1" applyFont="1" applyAlignment="1">
      <alignment horizontal="left" vertical="center"/>
    </xf>
    <xf numFmtId="0" fontId="21" fillId="0" borderId="0" xfId="0" applyNumberFormat="1" applyFont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center" vertical="center"/>
    </xf>
    <xf numFmtId="49" fontId="1" fillId="33" borderId="11" xfId="0" applyNumberFormat="1" applyFont="1" applyFill="1" applyBorder="1" applyAlignment="1">
      <alignment horizontal="center" vertical="center"/>
    </xf>
    <xf numFmtId="49" fontId="1" fillId="33" borderId="11" xfId="0" applyNumberFormat="1" applyFont="1" applyFill="1" applyBorder="1" applyAlignment="1">
      <alignment vertical="center" wrapText="1"/>
    </xf>
    <xf numFmtId="9" fontId="1" fillId="0" borderId="11" xfId="0" applyNumberFormat="1" applyFont="1" applyBorder="1" applyAlignment="1">
      <alignment vertical="center" wrapText="1"/>
    </xf>
    <xf numFmtId="0" fontId="22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3" fontId="19" fillId="0" borderId="14" xfId="0" applyNumberFormat="1" applyFont="1" applyFill="1" applyBorder="1" applyAlignment="1" applyProtection="1">
      <alignment horizontal="center" vertical="center" wrapText="1"/>
    </xf>
    <xf numFmtId="3" fontId="19" fillId="0" borderId="15" xfId="0" applyNumberFormat="1" applyFont="1" applyFill="1" applyBorder="1" applyAlignment="1" applyProtection="1">
      <alignment horizontal="center" vertical="center" wrapText="1"/>
    </xf>
    <xf numFmtId="9" fontId="19" fillId="0" borderId="16" xfId="0" applyNumberFormat="1" applyFont="1" applyFill="1" applyBorder="1" applyAlignment="1" applyProtection="1">
      <alignment vertical="center" wrapText="1"/>
    </xf>
    <xf numFmtId="3" fontId="1" fillId="0" borderId="0" xfId="0" applyNumberFormat="1" applyFont="1">
      <alignment vertical="center"/>
    </xf>
    <xf numFmtId="49" fontId="1" fillId="33" borderId="11" xfId="0" applyNumberFormat="1" applyFont="1" applyFill="1" applyBorder="1" applyAlignment="1">
      <alignment horizontal="left" vertical="center" wrapText="1"/>
    </xf>
    <xf numFmtId="3" fontId="19" fillId="0" borderId="17" xfId="0" applyNumberFormat="1" applyFont="1" applyBorder="1" applyAlignment="1">
      <alignment horizontal="right" vertical="center" wrapText="1"/>
    </xf>
    <xf numFmtId="0" fontId="19" fillId="0" borderId="18" xfId="0" applyNumberFormat="1" applyFont="1" applyBorder="1" applyAlignment="1">
      <alignment horizontal="right" vertical="center" wrapText="1"/>
    </xf>
    <xf numFmtId="176" fontId="19" fillId="0" borderId="17" xfId="0" applyNumberFormat="1" applyFont="1" applyBorder="1" applyAlignment="1">
      <alignment horizontal="right" vertical="center" wrapText="1"/>
    </xf>
    <xf numFmtId="176" fontId="19" fillId="0" borderId="18" xfId="0" applyNumberFormat="1" applyFont="1" applyBorder="1" applyAlignment="1">
      <alignment horizontal="right" vertical="center" wrapText="1"/>
    </xf>
    <xf numFmtId="49" fontId="1" fillId="33" borderId="17" xfId="0" applyNumberFormat="1" applyFont="1" applyFill="1" applyBorder="1" applyAlignment="1">
      <alignment horizontal="center" vertical="center" wrapText="1"/>
    </xf>
    <xf numFmtId="49" fontId="1" fillId="33" borderId="19" xfId="0" applyNumberFormat="1" applyFont="1" applyFill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9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3" fontId="19" fillId="0" borderId="17" xfId="0" applyNumberFormat="1" applyFont="1" applyBorder="1" applyAlignment="1">
      <alignment horizontal="center" vertical="center" wrapText="1"/>
    </xf>
    <xf numFmtId="3" fontId="19" fillId="0" borderId="18" xfId="0" applyNumberFormat="1" applyFont="1" applyBorder="1" applyAlignment="1">
      <alignment horizontal="center" vertical="center" wrapText="1"/>
    </xf>
    <xf numFmtId="0" fontId="19" fillId="0" borderId="20" xfId="0" applyNumberFormat="1" applyFont="1" applyBorder="1" applyAlignment="1">
      <alignment horizontal="right" vertical="center"/>
    </xf>
    <xf numFmtId="3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 wrapText="1"/>
    </xf>
    <xf numFmtId="0" fontId="24" fillId="0" borderId="20" xfId="0" applyNumberFormat="1" applyFont="1" applyBorder="1" applyAlignment="1">
      <alignment horizontal="right" vertical="center"/>
    </xf>
    <xf numFmtId="0" fontId="24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vertical="center"/>
    </xf>
    <xf numFmtId="0" fontId="19" fillId="0" borderId="19" xfId="0" applyNumberFormat="1" applyFont="1" applyBorder="1" applyAlignment="1">
      <alignment horizontal="center" vertical="center" wrapText="1"/>
    </xf>
  </cellXfs>
  <cellStyles count="43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" xfId="32" builtinId="6"/>
    <cellStyle name="연결된 셀" xfId="33"/>
    <cellStyle name="요약" xfId="34"/>
    <cellStyle name="입력" xfId="35"/>
    <cellStyle name="제목" xfId="36"/>
    <cellStyle name="제목 1" xfId="37"/>
    <cellStyle name="제목 2" xfId="38"/>
    <cellStyle name="제목 3" xfId="39"/>
    <cellStyle name="제목 4" xfId="40"/>
    <cellStyle name="좋음" xfId="41"/>
    <cellStyle name="출력" xfId="42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업무추진비 집행내역"/>
  <dimension ref="A3:IV50"/>
  <sheetViews>
    <sheetView tabSelected="1" zoomScaleNormal="100" zoomScaleSheetLayoutView="75" workbookViewId="0">
      <selection activeCell="A3" sqref="A3:I3"/>
    </sheetView>
  </sheetViews>
  <sheetFormatPr defaultColWidth="8.88671875" defaultRowHeight="16.5"/>
  <cols>
    <col min="1" max="3" width="10.77734375" style="1" customWidth="1"/>
    <col min="4" max="4" width="9.33203125" style="1" customWidth="1"/>
    <col min="5" max="5" width="11" style="1" customWidth="1"/>
    <col min="6" max="7" width="10.77734375" style="1" customWidth="1"/>
    <col min="8" max="8" width="10.77734375" style="2" customWidth="1"/>
    <col min="9" max="9" width="10.77734375" style="1" customWidth="1"/>
    <col min="10" max="10" width="11.5546875" style="3" hidden="1" bestFit="1" customWidth="1"/>
    <col min="11" max="11" width="10.6640625" style="1" bestFit="1" customWidth="1"/>
    <col min="12" max="12" width="0" style="1" hidden="1" customWidth="1"/>
    <col min="13" max="256" width="8.88671875" style="1"/>
  </cols>
  <sheetData>
    <row r="3" spans="1:12" ht="26.25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1"/>
    </row>
    <row r="4" spans="1:12" ht="26.25">
      <c r="A4" s="10"/>
      <c r="B4" s="10"/>
      <c r="C4" s="10"/>
      <c r="D4" s="10"/>
      <c r="E4" s="10"/>
      <c r="F4" s="10"/>
      <c r="G4" s="10"/>
      <c r="H4" s="10"/>
      <c r="J4" s="1"/>
    </row>
    <row r="5" spans="1:12" ht="26.25">
      <c r="A5" s="10"/>
      <c r="B5" s="10"/>
      <c r="C5" s="10"/>
      <c r="D5" s="10"/>
      <c r="E5" s="10"/>
      <c r="F5" s="10"/>
      <c r="G5" s="10"/>
      <c r="H5" s="10"/>
      <c r="J5" s="1"/>
    </row>
    <row r="6" spans="1:12" ht="19.5">
      <c r="A6" s="46" t="s">
        <v>113</v>
      </c>
      <c r="B6" s="46"/>
      <c r="C6" s="46"/>
      <c r="D6" s="46"/>
      <c r="E6" s="46"/>
      <c r="F6" s="46"/>
      <c r="G6" s="46"/>
      <c r="H6" s="46"/>
      <c r="I6"/>
      <c r="J6" s="1"/>
    </row>
    <row r="7" spans="1:12" ht="19.5">
      <c r="A7" s="46" t="s">
        <v>112</v>
      </c>
      <c r="B7" s="46"/>
      <c r="C7" s="46"/>
      <c r="D7" s="46"/>
      <c r="E7" s="46"/>
      <c r="F7" s="46"/>
      <c r="G7" s="46"/>
      <c r="H7" s="46"/>
      <c r="I7"/>
      <c r="J7" s="1"/>
    </row>
    <row r="8" spans="1:12">
      <c r="A8"/>
      <c r="B8"/>
      <c r="C8"/>
      <c r="D8"/>
      <c r="E8"/>
      <c r="F8"/>
      <c r="G8"/>
      <c r="H8" s="11"/>
      <c r="I8"/>
      <c r="J8" s="1"/>
    </row>
    <row r="9" spans="1:12" ht="19.5">
      <c r="A9" s="20" t="s">
        <v>20</v>
      </c>
      <c r="B9" s="19"/>
      <c r="C9" s="19"/>
      <c r="D9" s="19"/>
      <c r="E9" s="19"/>
      <c r="F9" s="19"/>
      <c r="G9" s="19"/>
      <c r="H9" s="19"/>
      <c r="I9"/>
      <c r="J9" s="1"/>
    </row>
    <row r="10" spans="1:12">
      <c r="A10" s="12"/>
      <c r="B10" s="12"/>
      <c r="C10" s="12"/>
      <c r="D10" s="12"/>
      <c r="E10" s="12"/>
      <c r="F10" s="12"/>
      <c r="G10" s="12"/>
      <c r="H10" s="13"/>
      <c r="I10"/>
      <c r="J10" s="1"/>
    </row>
    <row r="11" spans="1:12">
      <c r="A11" s="49" t="s">
        <v>1</v>
      </c>
      <c r="B11" s="49"/>
      <c r="C11" s="50"/>
      <c r="D11" s="50"/>
      <c r="E11" s="50"/>
      <c r="F11" s="50"/>
      <c r="G11" s="50"/>
      <c r="H11" s="50"/>
      <c r="I11" s="50"/>
      <c r="J11" s="1"/>
    </row>
    <row r="12" spans="1:12" ht="34.5" customHeight="1">
      <c r="A12" s="44" t="s">
        <v>18</v>
      </c>
      <c r="B12" s="44"/>
      <c r="C12" s="45" t="s">
        <v>110</v>
      </c>
      <c r="D12" s="45"/>
      <c r="E12" s="45"/>
      <c r="F12" s="45"/>
      <c r="G12" s="43" t="s">
        <v>21</v>
      </c>
      <c r="H12" s="43"/>
      <c r="I12" s="43" t="s">
        <v>3</v>
      </c>
      <c r="J12" s="1"/>
    </row>
    <row r="13" spans="1:12" s="1" customFormat="1" ht="34.5" customHeight="1">
      <c r="A13" s="44"/>
      <c r="B13" s="44"/>
      <c r="C13" s="21" t="s">
        <v>12</v>
      </c>
      <c r="D13" s="22" t="s">
        <v>111</v>
      </c>
      <c r="E13" s="43" t="s">
        <v>2</v>
      </c>
      <c r="F13" s="43"/>
      <c r="G13" s="43"/>
      <c r="H13" s="43"/>
      <c r="I13" s="43"/>
      <c r="L13" s="1">
        <v>9496890</v>
      </c>
    </row>
    <row r="14" spans="1:12" ht="34.5" customHeight="1">
      <c r="A14" s="39">
        <v>9507</v>
      </c>
      <c r="B14" s="40"/>
      <c r="C14" s="23">
        <v>6756</v>
      </c>
      <c r="D14" s="24">
        <v>2691</v>
      </c>
      <c r="E14" s="42">
        <f>+C14+D14</f>
        <v>9447</v>
      </c>
      <c r="F14" s="42"/>
      <c r="G14" s="42">
        <f>+A14-E14</f>
        <v>60</v>
      </c>
      <c r="H14" s="42"/>
      <c r="I14" s="25">
        <f>+E14/A14</f>
        <v>0.99368886083938146</v>
      </c>
      <c r="J14" s="1"/>
      <c r="L14" s="1">
        <v>10110</v>
      </c>
    </row>
    <row r="15" spans="1:12">
      <c r="A15" s="14"/>
      <c r="B15" s="14"/>
      <c r="C15" s="14"/>
      <c r="D15" s="14"/>
      <c r="E15" s="14"/>
      <c r="F15" s="14"/>
      <c r="G15" s="14"/>
      <c r="H15" s="15"/>
      <c r="I15"/>
      <c r="J15" s="1"/>
    </row>
    <row r="16" spans="1:12" ht="13.5" customHeight="1">
      <c r="H16" s="8"/>
    </row>
    <row r="17" spans="1:10" ht="16.5" customHeight="1">
      <c r="A17" s="51" t="s">
        <v>10</v>
      </c>
      <c r="B17" s="51"/>
      <c r="C17" s="51"/>
      <c r="D17" s="51"/>
      <c r="E17" s="51"/>
      <c r="F17" s="51"/>
      <c r="G17" s="51"/>
      <c r="H17" s="51"/>
    </row>
    <row r="18" spans="1:10" ht="16.5" customHeight="1">
      <c r="A18" s="4"/>
      <c r="B18" s="4"/>
      <c r="C18" s="4"/>
      <c r="D18" s="4"/>
      <c r="E18" s="4"/>
      <c r="F18" s="4"/>
      <c r="G18" s="4"/>
      <c r="H18" s="5"/>
    </row>
    <row r="19" spans="1:10" ht="14.25" customHeight="1">
      <c r="A19" s="41" t="s">
        <v>0</v>
      </c>
      <c r="B19" s="41"/>
      <c r="C19" s="41"/>
      <c r="D19" s="41"/>
      <c r="E19" s="41"/>
      <c r="F19" s="41"/>
      <c r="G19" s="41"/>
      <c r="H19" s="41"/>
      <c r="I19" s="41"/>
    </row>
    <row r="20" spans="1:10" ht="46.5" customHeight="1">
      <c r="A20" s="6" t="s">
        <v>19</v>
      </c>
      <c r="B20" s="47" t="s">
        <v>11</v>
      </c>
      <c r="C20" s="48"/>
      <c r="D20" s="47" t="s">
        <v>5</v>
      </c>
      <c r="E20" s="48"/>
      <c r="F20" s="47" t="s">
        <v>17</v>
      </c>
      <c r="G20" s="52"/>
      <c r="H20" s="7" t="s">
        <v>15</v>
      </c>
      <c r="I20" s="7" t="s">
        <v>4</v>
      </c>
    </row>
    <row r="21" spans="1:10" ht="50.1" customHeight="1">
      <c r="A21" s="16" t="s">
        <v>24</v>
      </c>
      <c r="B21" s="27" t="s">
        <v>40</v>
      </c>
      <c r="C21" s="27"/>
      <c r="D21" s="30">
        <v>100000</v>
      </c>
      <c r="E21" s="31"/>
      <c r="F21" s="32" t="s">
        <v>42</v>
      </c>
      <c r="G21" s="33"/>
      <c r="H21" s="17" t="s">
        <v>43</v>
      </c>
      <c r="I21" s="9"/>
      <c r="J21" s="3" t="s">
        <v>8</v>
      </c>
    </row>
    <row r="22" spans="1:10" ht="50.1" customHeight="1">
      <c r="A22" s="16" t="s">
        <v>24</v>
      </c>
      <c r="B22" s="27" t="s">
        <v>27</v>
      </c>
      <c r="C22" s="27"/>
      <c r="D22" s="30">
        <v>50000</v>
      </c>
      <c r="E22" s="31"/>
      <c r="F22" s="32" t="s">
        <v>45</v>
      </c>
      <c r="G22" s="33"/>
      <c r="H22" s="17" t="s">
        <v>44</v>
      </c>
      <c r="I22" s="9"/>
      <c r="J22" s="3" t="s">
        <v>8</v>
      </c>
    </row>
    <row r="23" spans="1:10" ht="50.1" customHeight="1">
      <c r="A23" s="16" t="s">
        <v>24</v>
      </c>
      <c r="B23" s="27" t="s">
        <v>28</v>
      </c>
      <c r="C23" s="27"/>
      <c r="D23" s="30">
        <v>40000</v>
      </c>
      <c r="E23" s="31"/>
      <c r="F23" s="32" t="s">
        <v>47</v>
      </c>
      <c r="G23" s="33"/>
      <c r="H23" s="17" t="s">
        <v>46</v>
      </c>
      <c r="I23" s="9"/>
      <c r="J23" s="3" t="s">
        <v>14</v>
      </c>
    </row>
    <row r="24" spans="1:10" ht="50.1" customHeight="1">
      <c r="A24" s="16" t="s">
        <v>24</v>
      </c>
      <c r="B24" s="27" t="s">
        <v>29</v>
      </c>
      <c r="C24" s="27"/>
      <c r="D24" s="30">
        <v>100000</v>
      </c>
      <c r="E24" s="31"/>
      <c r="F24" s="32" t="s">
        <v>50</v>
      </c>
      <c r="G24" s="33"/>
      <c r="H24" s="17" t="s">
        <v>49</v>
      </c>
      <c r="I24" s="9"/>
      <c r="J24" s="3" t="s">
        <v>8</v>
      </c>
    </row>
    <row r="25" spans="1:10" ht="50.1" customHeight="1">
      <c r="A25" s="16" t="s">
        <v>23</v>
      </c>
      <c r="B25" s="36" t="s">
        <v>30</v>
      </c>
      <c r="C25" s="37"/>
      <c r="D25" s="30">
        <v>97200</v>
      </c>
      <c r="E25" s="31"/>
      <c r="F25" s="34" t="s">
        <v>51</v>
      </c>
      <c r="G25" s="35"/>
      <c r="H25" s="18" t="s">
        <v>48</v>
      </c>
      <c r="I25" s="9"/>
      <c r="J25" s="3" t="s">
        <v>13</v>
      </c>
    </row>
    <row r="26" spans="1:10" ht="50.1" customHeight="1">
      <c r="A26" s="16" t="s">
        <v>41</v>
      </c>
      <c r="B26" s="36" t="s">
        <v>31</v>
      </c>
      <c r="C26" s="37"/>
      <c r="D26" s="30">
        <v>100000</v>
      </c>
      <c r="E26" s="31"/>
      <c r="F26" s="34" t="s">
        <v>53</v>
      </c>
      <c r="G26" s="35"/>
      <c r="H26" s="18" t="s">
        <v>52</v>
      </c>
      <c r="I26" s="9"/>
      <c r="J26" s="3" t="s">
        <v>9</v>
      </c>
    </row>
    <row r="27" spans="1:10" s="1" customFormat="1" ht="50.1" customHeight="1">
      <c r="A27" s="16" t="s">
        <v>26</v>
      </c>
      <c r="B27" s="36" t="s">
        <v>32</v>
      </c>
      <c r="C27" s="37"/>
      <c r="D27" s="30">
        <v>119000</v>
      </c>
      <c r="E27" s="31"/>
      <c r="F27" s="34" t="s">
        <v>54</v>
      </c>
      <c r="G27" s="35"/>
      <c r="H27" s="18" t="s">
        <v>55</v>
      </c>
      <c r="I27" s="9"/>
      <c r="J27" s="3" t="s">
        <v>7</v>
      </c>
    </row>
    <row r="28" spans="1:10" s="1" customFormat="1" ht="50.1" customHeight="1">
      <c r="A28" s="16" t="s">
        <v>26</v>
      </c>
      <c r="B28" s="36" t="s">
        <v>33</v>
      </c>
      <c r="C28" s="37"/>
      <c r="D28" s="30">
        <v>18400</v>
      </c>
      <c r="E28" s="31"/>
      <c r="F28" s="34" t="s">
        <v>56</v>
      </c>
      <c r="G28" s="35"/>
      <c r="H28" s="18" t="s">
        <v>58</v>
      </c>
      <c r="I28" s="9"/>
      <c r="J28" s="3" t="s">
        <v>7</v>
      </c>
    </row>
    <row r="29" spans="1:10" s="1" customFormat="1" ht="50.1" customHeight="1">
      <c r="A29" s="16" t="s">
        <v>26</v>
      </c>
      <c r="B29" s="36" t="s">
        <v>34</v>
      </c>
      <c r="C29" s="37"/>
      <c r="D29" s="30">
        <v>15000</v>
      </c>
      <c r="E29" s="31"/>
      <c r="F29" s="34" t="s">
        <v>57</v>
      </c>
      <c r="G29" s="35"/>
      <c r="H29" s="18" t="s">
        <v>58</v>
      </c>
      <c r="I29" s="9"/>
      <c r="J29" s="3" t="s">
        <v>16</v>
      </c>
    </row>
    <row r="30" spans="1:10" ht="46.5" customHeight="1">
      <c r="A30" s="16" t="s">
        <v>25</v>
      </c>
      <c r="B30" s="27" t="s">
        <v>35</v>
      </c>
      <c r="C30" s="27"/>
      <c r="D30" s="28">
        <v>39800</v>
      </c>
      <c r="E30" s="29"/>
      <c r="F30" s="32" t="s">
        <v>60</v>
      </c>
      <c r="G30" s="33"/>
      <c r="H30" s="17" t="s">
        <v>59</v>
      </c>
      <c r="I30" s="7"/>
      <c r="J30" s="3" t="s">
        <v>6</v>
      </c>
    </row>
    <row r="31" spans="1:10" ht="50.1" customHeight="1">
      <c r="A31" s="16" t="s">
        <v>25</v>
      </c>
      <c r="B31" s="27" t="s">
        <v>36</v>
      </c>
      <c r="C31" s="27"/>
      <c r="D31" s="30">
        <v>165000</v>
      </c>
      <c r="E31" s="31"/>
      <c r="F31" s="32" t="s">
        <v>63</v>
      </c>
      <c r="G31" s="33"/>
      <c r="H31" s="17" t="s">
        <v>64</v>
      </c>
      <c r="I31" s="9"/>
      <c r="J31" s="3" t="s">
        <v>6</v>
      </c>
    </row>
    <row r="32" spans="1:10" s="1" customFormat="1" ht="50.1" customHeight="1">
      <c r="A32" s="16" t="s">
        <v>25</v>
      </c>
      <c r="B32" s="27" t="s">
        <v>37</v>
      </c>
      <c r="C32" s="27"/>
      <c r="D32" s="30">
        <v>75000</v>
      </c>
      <c r="E32" s="31"/>
      <c r="F32" s="32" t="s">
        <v>66</v>
      </c>
      <c r="G32" s="33"/>
      <c r="H32" s="17" t="s">
        <v>65</v>
      </c>
      <c r="I32" s="9"/>
      <c r="J32" s="3" t="s">
        <v>6</v>
      </c>
    </row>
    <row r="33" spans="1:10" ht="50.1" customHeight="1">
      <c r="A33" s="16" t="s">
        <v>25</v>
      </c>
      <c r="B33" s="27" t="s">
        <v>38</v>
      </c>
      <c r="C33" s="27"/>
      <c r="D33" s="30">
        <v>70000</v>
      </c>
      <c r="E33" s="31"/>
      <c r="F33" s="32" t="s">
        <v>67</v>
      </c>
      <c r="G33" s="33"/>
      <c r="H33" s="17" t="s">
        <v>61</v>
      </c>
      <c r="I33" s="9"/>
      <c r="J33" s="3" t="s">
        <v>6</v>
      </c>
    </row>
    <row r="34" spans="1:10" ht="50.1" customHeight="1">
      <c r="A34" s="16" t="s">
        <v>25</v>
      </c>
      <c r="B34" s="27" t="s">
        <v>39</v>
      </c>
      <c r="C34" s="27"/>
      <c r="D34" s="30">
        <v>43000</v>
      </c>
      <c r="E34" s="31"/>
      <c r="F34" s="32" t="s">
        <v>68</v>
      </c>
      <c r="G34" s="33"/>
      <c r="H34" s="17" t="s">
        <v>62</v>
      </c>
      <c r="I34" s="9"/>
      <c r="J34" s="3" t="s">
        <v>6</v>
      </c>
    </row>
    <row r="35" spans="1:10" ht="50.1" customHeight="1">
      <c r="A35" s="16" t="s">
        <v>69</v>
      </c>
      <c r="B35" s="27" t="s">
        <v>72</v>
      </c>
      <c r="C35" s="27"/>
      <c r="D35" s="30">
        <v>95400</v>
      </c>
      <c r="E35" s="31"/>
      <c r="F35" s="32" t="s">
        <v>80</v>
      </c>
      <c r="G35" s="33"/>
      <c r="H35" s="17" t="s">
        <v>79</v>
      </c>
      <c r="I35" s="9"/>
      <c r="J35" s="3" t="s">
        <v>6</v>
      </c>
    </row>
    <row r="36" spans="1:10" ht="50.1" customHeight="1">
      <c r="A36" s="16" t="s">
        <v>69</v>
      </c>
      <c r="B36" s="27" t="s">
        <v>73</v>
      </c>
      <c r="C36" s="27"/>
      <c r="D36" s="30">
        <v>115000</v>
      </c>
      <c r="E36" s="31"/>
      <c r="F36" s="32" t="s">
        <v>54</v>
      </c>
      <c r="G36" s="33"/>
      <c r="H36" s="17" t="s">
        <v>65</v>
      </c>
      <c r="I36" s="9"/>
      <c r="J36" s="3" t="s">
        <v>6</v>
      </c>
    </row>
    <row r="37" spans="1:10" ht="50.1" customHeight="1">
      <c r="A37" s="16" t="s">
        <v>71</v>
      </c>
      <c r="B37" s="27" t="s">
        <v>74</v>
      </c>
      <c r="C37" s="27"/>
      <c r="D37" s="30">
        <v>85000</v>
      </c>
      <c r="E37" s="31"/>
      <c r="F37" s="32" t="s">
        <v>82</v>
      </c>
      <c r="G37" s="33"/>
      <c r="H37" s="17" t="s">
        <v>81</v>
      </c>
      <c r="I37" s="9"/>
      <c r="J37" s="3" t="s">
        <v>16</v>
      </c>
    </row>
    <row r="38" spans="1:10" ht="50.1" customHeight="1">
      <c r="A38" s="16" t="s">
        <v>71</v>
      </c>
      <c r="B38" s="36" t="s">
        <v>75</v>
      </c>
      <c r="C38" s="37"/>
      <c r="D38" s="30">
        <v>264000</v>
      </c>
      <c r="E38" s="31"/>
      <c r="F38" s="34" t="s">
        <v>85</v>
      </c>
      <c r="G38" s="35"/>
      <c r="H38" s="18" t="s">
        <v>84</v>
      </c>
      <c r="I38" s="9"/>
      <c r="J38" s="3" t="s">
        <v>16</v>
      </c>
    </row>
    <row r="39" spans="1:10" ht="50.1" customHeight="1">
      <c r="A39" s="16" t="s">
        <v>71</v>
      </c>
      <c r="B39" s="36" t="s">
        <v>76</v>
      </c>
      <c r="C39" s="37"/>
      <c r="D39" s="30">
        <v>84500</v>
      </c>
      <c r="E39" s="31"/>
      <c r="F39" s="34" t="s">
        <v>86</v>
      </c>
      <c r="G39" s="35"/>
      <c r="H39" s="18" t="s">
        <v>83</v>
      </c>
      <c r="I39" s="9"/>
    </row>
    <row r="40" spans="1:10" ht="50.1" customHeight="1">
      <c r="A40" s="16" t="s">
        <v>70</v>
      </c>
      <c r="B40" s="36" t="s">
        <v>77</v>
      </c>
      <c r="C40" s="37"/>
      <c r="D40" s="30">
        <v>105000</v>
      </c>
      <c r="E40" s="31"/>
      <c r="F40" s="34" t="s">
        <v>88</v>
      </c>
      <c r="G40" s="35"/>
      <c r="H40" s="18" t="s">
        <v>87</v>
      </c>
      <c r="I40" s="9"/>
    </row>
    <row r="41" spans="1:10" s="1" customFormat="1" ht="50.1" customHeight="1">
      <c r="A41" s="16" t="s">
        <v>70</v>
      </c>
      <c r="B41" s="36" t="s">
        <v>78</v>
      </c>
      <c r="C41" s="37"/>
      <c r="D41" s="30">
        <v>97950</v>
      </c>
      <c r="E41" s="31"/>
      <c r="F41" s="34" t="s">
        <v>56</v>
      </c>
      <c r="G41" s="35"/>
      <c r="H41" s="18" t="s">
        <v>48</v>
      </c>
      <c r="I41" s="9"/>
      <c r="J41" s="3"/>
    </row>
    <row r="42" spans="1:10" ht="50.1" customHeight="1">
      <c r="A42" s="16" t="s">
        <v>89</v>
      </c>
      <c r="B42" s="36" t="s">
        <v>93</v>
      </c>
      <c r="C42" s="37"/>
      <c r="D42" s="30">
        <v>41000</v>
      </c>
      <c r="E42" s="31"/>
      <c r="F42" s="34" t="s">
        <v>82</v>
      </c>
      <c r="G42" s="35"/>
      <c r="H42" s="18" t="s">
        <v>99</v>
      </c>
      <c r="I42" s="9"/>
      <c r="J42" s="3" t="s">
        <v>16</v>
      </c>
    </row>
    <row r="43" spans="1:10" ht="50.1" customHeight="1">
      <c r="A43" s="16" t="s">
        <v>89</v>
      </c>
      <c r="B43" s="36" t="s">
        <v>94</v>
      </c>
      <c r="C43" s="37"/>
      <c r="D43" s="30">
        <v>150000</v>
      </c>
      <c r="E43" s="31"/>
      <c r="F43" s="34" t="s">
        <v>101</v>
      </c>
      <c r="G43" s="35"/>
      <c r="H43" s="18" t="s">
        <v>100</v>
      </c>
      <c r="I43" s="9"/>
    </row>
    <row r="44" spans="1:10" ht="50.1" customHeight="1">
      <c r="A44" s="16" t="s">
        <v>90</v>
      </c>
      <c r="B44" s="36" t="s">
        <v>93</v>
      </c>
      <c r="C44" s="37"/>
      <c r="D44" s="30">
        <v>48000</v>
      </c>
      <c r="E44" s="31"/>
      <c r="F44" s="34" t="s">
        <v>85</v>
      </c>
      <c r="G44" s="35"/>
      <c r="H44" s="18" t="s">
        <v>102</v>
      </c>
      <c r="I44" s="9"/>
    </row>
    <row r="45" spans="1:10" s="1" customFormat="1" ht="50.1" customHeight="1">
      <c r="A45" s="16" t="s">
        <v>92</v>
      </c>
      <c r="B45" s="36" t="s">
        <v>103</v>
      </c>
      <c r="C45" s="37"/>
      <c r="D45" s="30">
        <v>24000</v>
      </c>
      <c r="E45" s="31"/>
      <c r="F45" s="34" t="s">
        <v>101</v>
      </c>
      <c r="G45" s="35"/>
      <c r="H45" s="18" t="s">
        <v>104</v>
      </c>
      <c r="I45" s="9"/>
      <c r="J45" s="3"/>
    </row>
    <row r="46" spans="1:10" s="1" customFormat="1" ht="50.1" customHeight="1">
      <c r="A46" s="16" t="s">
        <v>92</v>
      </c>
      <c r="B46" s="36" t="s">
        <v>95</v>
      </c>
      <c r="C46" s="37"/>
      <c r="D46" s="30">
        <v>45000</v>
      </c>
      <c r="E46" s="31"/>
      <c r="F46" s="34" t="s">
        <v>105</v>
      </c>
      <c r="G46" s="35"/>
      <c r="H46" s="18" t="s">
        <v>48</v>
      </c>
      <c r="I46" s="9"/>
      <c r="J46" s="3"/>
    </row>
    <row r="47" spans="1:10" ht="50.1" customHeight="1">
      <c r="A47" s="16" t="s">
        <v>91</v>
      </c>
      <c r="B47" s="36" t="s">
        <v>96</v>
      </c>
      <c r="C47" s="37"/>
      <c r="D47" s="30">
        <v>280000</v>
      </c>
      <c r="E47" s="31"/>
      <c r="F47" s="34" t="s">
        <v>107</v>
      </c>
      <c r="G47" s="35"/>
      <c r="H47" s="18" t="s">
        <v>106</v>
      </c>
      <c r="I47" s="9"/>
    </row>
    <row r="48" spans="1:10" ht="50.1" customHeight="1">
      <c r="A48" s="16" t="s">
        <v>91</v>
      </c>
      <c r="B48" s="36" t="s">
        <v>97</v>
      </c>
      <c r="C48" s="37"/>
      <c r="D48" s="30">
        <v>160000</v>
      </c>
      <c r="E48" s="31"/>
      <c r="F48" s="34" t="s">
        <v>66</v>
      </c>
      <c r="G48" s="35"/>
      <c r="H48" s="18" t="s">
        <v>108</v>
      </c>
      <c r="I48" s="9"/>
    </row>
    <row r="49" spans="1:10" s="1" customFormat="1" ht="50.1" customHeight="1">
      <c r="A49" s="16" t="s">
        <v>91</v>
      </c>
      <c r="B49" s="36" t="s">
        <v>98</v>
      </c>
      <c r="C49" s="37"/>
      <c r="D49" s="30">
        <v>64000</v>
      </c>
      <c r="E49" s="31"/>
      <c r="F49" s="34" t="s">
        <v>66</v>
      </c>
      <c r="G49" s="35"/>
      <c r="H49" s="18" t="s">
        <v>109</v>
      </c>
      <c r="I49" s="9"/>
      <c r="J49" s="3"/>
    </row>
    <row r="50" spans="1:10">
      <c r="E50" s="26">
        <f>SUM(D21:E49)</f>
        <v>2691250</v>
      </c>
    </row>
  </sheetData>
  <mergeCells count="104">
    <mergeCell ref="B48:C48"/>
    <mergeCell ref="D48:E48"/>
    <mergeCell ref="F48:G48"/>
    <mergeCell ref="B49:C49"/>
    <mergeCell ref="D49:E49"/>
    <mergeCell ref="F49:G49"/>
    <mergeCell ref="B45:C45"/>
    <mergeCell ref="D45:E45"/>
    <mergeCell ref="F45:G45"/>
    <mergeCell ref="B47:C47"/>
    <mergeCell ref="D47:E47"/>
    <mergeCell ref="F47:G47"/>
    <mergeCell ref="B46:C46"/>
    <mergeCell ref="F46:G46"/>
    <mergeCell ref="D46:E46"/>
    <mergeCell ref="B21:C21"/>
    <mergeCell ref="D21:E21"/>
    <mergeCell ref="F21:G21"/>
    <mergeCell ref="B42:C42"/>
    <mergeCell ref="D42:E42"/>
    <mergeCell ref="F42:G42"/>
    <mergeCell ref="D20:E20"/>
    <mergeCell ref="A11:I11"/>
    <mergeCell ref="A7:H7"/>
    <mergeCell ref="A17:H17"/>
    <mergeCell ref="B20:C20"/>
    <mergeCell ref="F20:G20"/>
    <mergeCell ref="B22:C22"/>
    <mergeCell ref="D22:E22"/>
    <mergeCell ref="B26:C26"/>
    <mergeCell ref="D26:E26"/>
    <mergeCell ref="D25:E25"/>
    <mergeCell ref="F29:G29"/>
    <mergeCell ref="F22:G22"/>
    <mergeCell ref="F23:G23"/>
    <mergeCell ref="F25:G25"/>
    <mergeCell ref="F26:G26"/>
    <mergeCell ref="F28:G28"/>
    <mergeCell ref="F24:G24"/>
    <mergeCell ref="A3:I3"/>
    <mergeCell ref="A14:B14"/>
    <mergeCell ref="A19:I19"/>
    <mergeCell ref="E14:F14"/>
    <mergeCell ref="G14:H14"/>
    <mergeCell ref="E13:F13"/>
    <mergeCell ref="A12:B13"/>
    <mergeCell ref="C12:F12"/>
    <mergeCell ref="G12:H13"/>
    <mergeCell ref="I12:I13"/>
    <mergeCell ref="A6:H6"/>
    <mergeCell ref="F27:G27"/>
    <mergeCell ref="B29:C29"/>
    <mergeCell ref="D28:E28"/>
    <mergeCell ref="D29:E29"/>
    <mergeCell ref="D23:E23"/>
    <mergeCell ref="B25:C25"/>
    <mergeCell ref="B24:C24"/>
    <mergeCell ref="D24:E24"/>
    <mergeCell ref="B23:C23"/>
    <mergeCell ref="B27:C27"/>
    <mergeCell ref="D27:E27"/>
    <mergeCell ref="B28:C28"/>
    <mergeCell ref="B43:C43"/>
    <mergeCell ref="D43:E43"/>
    <mergeCell ref="B44:C44"/>
    <mergeCell ref="D44:E44"/>
    <mergeCell ref="B36:C36"/>
    <mergeCell ref="D36:E36"/>
    <mergeCell ref="B35:C35"/>
    <mergeCell ref="F41:G41"/>
    <mergeCell ref="B41:C41"/>
    <mergeCell ref="D41:E41"/>
    <mergeCell ref="F43:G43"/>
    <mergeCell ref="F44:G44"/>
    <mergeCell ref="B40:C40"/>
    <mergeCell ref="D40:E40"/>
    <mergeCell ref="B39:C39"/>
    <mergeCell ref="B37:C37"/>
    <mergeCell ref="D39:E39"/>
    <mergeCell ref="D37:E37"/>
    <mergeCell ref="D38:E38"/>
    <mergeCell ref="B30:C30"/>
    <mergeCell ref="D30:E30"/>
    <mergeCell ref="B34:C34"/>
    <mergeCell ref="D34:E34"/>
    <mergeCell ref="F30:G30"/>
    <mergeCell ref="F31:G31"/>
    <mergeCell ref="F38:G38"/>
    <mergeCell ref="F39:G39"/>
    <mergeCell ref="F40:G40"/>
    <mergeCell ref="F36:G36"/>
    <mergeCell ref="B32:C32"/>
    <mergeCell ref="D32:E32"/>
    <mergeCell ref="F32:G32"/>
    <mergeCell ref="D35:E35"/>
    <mergeCell ref="B38:C38"/>
    <mergeCell ref="F37:G37"/>
    <mergeCell ref="F33:G33"/>
    <mergeCell ref="F34:G34"/>
    <mergeCell ref="F35:G35"/>
    <mergeCell ref="B31:C31"/>
    <mergeCell ref="B33:C33"/>
    <mergeCell ref="D31:E31"/>
    <mergeCell ref="D33:E33"/>
  </mergeCells>
  <phoneticPr fontId="26" type="noConversion"/>
  <pageMargins left="0.44972223043441772" right="0.30000001192092896" top="0.56000000238418579" bottom="0.38972222805023193" header="0.31486111879348755" footer="0.3148611187934875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39</cp:revision>
  <cp:lastPrinted>2014-12-01T02:33:34Z</cp:lastPrinted>
  <dcterms:created xsi:type="dcterms:W3CDTF">2010-12-01T02:15:56Z</dcterms:created>
  <dcterms:modified xsi:type="dcterms:W3CDTF">2018-02-27T15:23:05Z</dcterms:modified>
  <cp:version>0906.0100.01</cp:version>
</cp:coreProperties>
</file>